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stion\Desktop\"/>
    </mc:Choice>
  </mc:AlternateContent>
  <xr:revisionPtr revIDLastSave="0" documentId="8_{9798C661-378E-4138-AD35-F8875D0C31CA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BPU " sheetId="1" r:id="rId1"/>
    <sheet name="DQE" sheetId="2" r:id="rId2"/>
  </sheets>
  <externalReferences>
    <externalReference r:id="rId3"/>
    <externalReference r:id="rId4"/>
    <externalReference r:id="rId5"/>
    <externalReference r:id="rId6"/>
  </externalReferences>
  <definedNames>
    <definedName name="_PAC3">#REF!</definedName>
    <definedName name="_PAC4">#REF!</definedName>
    <definedName name="_PAC5">#REF!</definedName>
    <definedName name="_rev1">[1]étude!#REF!</definedName>
    <definedName name="Adj_cel">#REF!</definedName>
    <definedName name="Armoire">#REF!</definedName>
    <definedName name="Brt_aérien">#REF!</definedName>
    <definedName name="Brt_Aspl">#REF!</definedName>
    <definedName name="Brt_asps">#REF!</definedName>
    <definedName name="Brt_spl_2">#REF!</definedName>
    <definedName name="Brt_spl_lotext">#REF!</definedName>
    <definedName name="Brt_sps">#REF!</definedName>
    <definedName name="Cde_poste">#REF!</definedName>
    <definedName name="chantier">#REF!</definedName>
    <definedName name="coeffactu">#REF!</definedName>
    <definedName name="coeffmarché">#REF!</definedName>
    <definedName name="coff">#REF!</definedName>
    <definedName name="coffg">[1]étude!#REF!</definedName>
    <definedName name="cofm">#REF!</definedName>
    <definedName name="Col_collect">#REF!</definedName>
    <definedName name="ColC4_1">#REF!</definedName>
    <definedName name="ColC4_C4">#REF!</definedName>
    <definedName name="Colonne_1">#REF!</definedName>
    <definedName name="Colonne_2">#REF!</definedName>
    <definedName name="commune">#REF!</definedName>
    <definedName name="Dépose_aBT">#REF!</definedName>
    <definedName name="Dépose_aHTA">#REF!</definedName>
    <definedName name="Dépose_H61">#REF!</definedName>
    <definedName name="H61_160">#REF!</definedName>
    <definedName name="H61_50_100">#REF!</definedName>
    <definedName name="ht">'[1]devis SDEL'!$I$44</definedName>
    <definedName name="Intitule">#REF!</definedName>
    <definedName name="intitulé">[1]étude!$A$45</definedName>
    <definedName name="k_BRH">#REF!</definedName>
    <definedName name="k_SANS_BRH">#REF!</definedName>
    <definedName name="L_a">#REF!</definedName>
    <definedName name="L_Brt_HZA_agglo_35">#REF!</definedName>
    <definedName name="L_Brt_HZA_hors_agglo_35">#REF!</definedName>
    <definedName name="L_Brt_TC_35">#REF!</definedName>
    <definedName name="L_Brt_ZAC_35">#REF!</definedName>
    <definedName name="L_BT">#REF!</definedName>
    <definedName name="L_BT_remis_150">#REF!</definedName>
    <definedName name="L_BT_remis_240">#REF!</definedName>
    <definedName name="L_BT_remis_95">#REF!</definedName>
    <definedName name="L_BT_remis_brt">#REF!</definedName>
    <definedName name="L_BT_Remis150">[2]Saisie_Edition!$I$37</definedName>
    <definedName name="L_BT_remis240">[2]Saisie_Edition!$I$38</definedName>
    <definedName name="L_BT_remis95">[2]Saisie_Edition!$I$36</definedName>
    <definedName name="L_BTa_150">#REF!</definedName>
    <definedName name="L_BTa_70">#REF!</definedName>
    <definedName name="L_BTaf_150">#REF!</definedName>
    <definedName name="L_BTaf_70">#REF!</definedName>
    <definedName name="L_BTAremp_150">#REF!</definedName>
    <definedName name="L_BTAremp_70">#REF!</definedName>
    <definedName name="L_BTs_150">#REF!</definedName>
    <definedName name="L_BTs_240">#REF!</definedName>
    <definedName name="L_BTs_95">#REF!</definedName>
    <definedName name="L_BTs_hors_ZAC_agglo_150">#REF!</definedName>
    <definedName name="L_BTs_hors_ZAC_agglo_240">#REF!</definedName>
    <definedName name="L_BTs_hors_ZAC_agglo_95">#REF!</definedName>
    <definedName name="L_BTs_hors_ZAC_Hagglo_150">#REF!</definedName>
    <definedName name="L_BTs_hors_ZAC_Hagglo_240">#REF!</definedName>
    <definedName name="L_BTs_hors_ZAC_Hagglo_95">#REF!</definedName>
    <definedName name="L_BTs_TC_150">#REF!</definedName>
    <definedName name="L_BTs_TC_240">#REF!</definedName>
    <definedName name="L_BTs_TC_95">#REF!</definedName>
    <definedName name="L_BTs_ZAC_150">#REF!</definedName>
    <definedName name="L_BTs_ZAC_240">#REF!</definedName>
    <definedName name="L_BTs_ZAC_95">#REF!</definedName>
    <definedName name="L_Col_Collect">#REF!</definedName>
    <definedName name="L_HTA">#REF!</definedName>
    <definedName name="L_HTA_remis_150">#REF!</definedName>
    <definedName name="L_HTA_remis_95">#REF!</definedName>
    <definedName name="L_HTA_Remis150">[2]Saisie_Edition!$I$33</definedName>
    <definedName name="L_HTA_Remis95">#REF!</definedName>
    <definedName name="L_HTA_s">#REF!</definedName>
    <definedName name="L_HTAa_iso_150">#REF!</definedName>
    <definedName name="L_HTAa_iso_95">#REF!</definedName>
    <definedName name="L_HTAa_nu_148">#REF!</definedName>
    <definedName name="L_HTAa_nu_54">#REF!</definedName>
    <definedName name="L_HTAs_150">#REF!</definedName>
    <definedName name="L_HTAs_240">#REF!</definedName>
    <definedName name="L_HTAs_240Cu">#REF!</definedName>
    <definedName name="L_HTAs_95">#REF!</definedName>
    <definedName name="L_HTAs_hors_ZAC_agglo_150">#REF!</definedName>
    <definedName name="L_HTAs_hors_ZAC_agglo_240">#REF!</definedName>
    <definedName name="L_HTAs_hors_ZAC_agglo_240C">#REF!</definedName>
    <definedName name="L_HTAs_hors_ZAC_agglo_95">#REF!</definedName>
    <definedName name="L_HTAs_hors_ZAC_Hagglo_150">#REF!</definedName>
    <definedName name="L_HTAs_hors_ZAC_Hagglo_240">#REF!</definedName>
    <definedName name="L_HTAs_hors_ZAC_Hagglo_240C">#REF!</definedName>
    <definedName name="L_HTAs_hors_ZAC_Hagglo_95">#REF!</definedName>
    <definedName name="L_HTAs_TC_150">#REF!</definedName>
    <definedName name="L_HTAs_TC_240">#REF!</definedName>
    <definedName name="L_HTAs_TC_240Cu">#REF!</definedName>
    <definedName name="L_HTAs_TC_95">#REF!</definedName>
    <definedName name="L_HTAs_ZAC_150">#REF!</definedName>
    <definedName name="L_HTAs_ZAC_240">#REF!</definedName>
    <definedName name="L_HTAs_ZAC_240C">#REF!</definedName>
    <definedName name="L_HTAs_ZAC_95">#REF!</definedName>
    <definedName name="L_s">#REF!</definedName>
    <definedName name="Lg_Com_HTA_BT_agglo">[3]Saisie_Edition!$F$22</definedName>
    <definedName name="Lg_Com_HTA_BT_agglos">#REF!</definedName>
    <definedName name="Lg_Com_HTA_BT_Hors_agglo">[3]Saisie_Edition!$H$22</definedName>
    <definedName name="Lg_Com_HTA_BT_Hors_agglos">#REF!</definedName>
    <definedName name="Lg_com_hta_bt_TC">[3]Saisie_Edition!$D$22</definedName>
    <definedName name="Lg_com_hta_bt_TCs">#REF!</definedName>
    <definedName name="Lg_Com_HTA_BT_ZAC">#REF!</definedName>
    <definedName name="Lg_Com_HTA_BT_ZACs">#REF!</definedName>
    <definedName name="Majo_Mino">'[4]Détail Bordereau'!#REF!</definedName>
    <definedName name="Mut_H61">#REF!</definedName>
    <definedName name="Mut_inf_400">#REF!</definedName>
    <definedName name="Mut_PSS">#REF!</definedName>
    <definedName name="Mut_sup_400">#REF!</definedName>
    <definedName name="nom">[1]étude!$C$45</definedName>
    <definedName name="numéro">#REF!</definedName>
    <definedName name="Poste">#REF!</definedName>
    <definedName name="Poste_immeub">#REF!</definedName>
    <definedName name="Poste_maçonné_non_paysager">#REF!</definedName>
    <definedName name="Poste_maçonné_paysager">#REF!</definedName>
    <definedName name="programme">#REF!</definedName>
    <definedName name="PSS_A">#REF!</definedName>
    <definedName name="PSS_B">#REF!</definedName>
    <definedName name="RA">#REF!</definedName>
    <definedName name="Remp_tab">#REF!</definedName>
    <definedName name="Remp_tab_HTA">#REF!</definedName>
    <definedName name="Rempl_brt_aA">#REF!</definedName>
    <definedName name="Rempl_brt_aSPL">#REF!</definedName>
    <definedName name="Rempl_brt_aSPS">#REF!</definedName>
    <definedName name="Reprise_brt_aA">#REF!</definedName>
    <definedName name="Reprise_brt_sS">#REF!</definedName>
    <definedName name="rev">#REF!</definedName>
    <definedName name="RT_hors_ZAC_agglo">#REF!</definedName>
    <definedName name="RT_hors_ZAC_Hagglo">#REF!</definedName>
    <definedName name="RT_ZAC">#REF!</definedName>
    <definedName name="RTP_hors_ZAC_agglo">#REF!</definedName>
    <definedName name="RTP_hors_ZAC_Hagglo">#REF!</definedName>
    <definedName name="RTP_ZAC">#REF!</definedName>
    <definedName name="Transfo_1000">#REF!</definedName>
    <definedName name="Transfo_250">#REF!</definedName>
    <definedName name="Transfo_400">#REF!</definedName>
    <definedName name="Transfo_630">#REF!</definedName>
    <definedName name="Transfo_H61_100">#REF!</definedName>
    <definedName name="Transfo_H61_160">#REF!</definedName>
    <definedName name="Transfo_H61_50">#REF!</definedName>
    <definedName name="Transfo_PSS_100">#REF!</definedName>
    <definedName name="Transfo_PSS_160">#REF!</definedName>
    <definedName name="Transfo_PSS_250">#REF!</definedName>
    <definedName name="_xlnm.Print_Area" localSheetId="1">DQE!$B$1:$G$35</definedName>
  </definedNames>
  <calcPr calcId="191029"/>
</workbook>
</file>

<file path=xl/calcChain.xml><?xml version="1.0" encoding="utf-8"?>
<calcChain xmlns="http://schemas.openxmlformats.org/spreadsheetml/2006/main">
  <c r="G31" i="2" l="1"/>
  <c r="G13" i="2"/>
  <c r="G21" i="2"/>
  <c r="G29" i="2"/>
  <c r="E6" i="2"/>
  <c r="G6" i="2" s="1"/>
  <c r="E7" i="2"/>
  <c r="G7" i="2" s="1"/>
  <c r="E8" i="2"/>
  <c r="G8" i="2" s="1"/>
  <c r="E9" i="2"/>
  <c r="G9" i="2" s="1"/>
  <c r="E10" i="2"/>
  <c r="G10" i="2" s="1"/>
  <c r="E11" i="2"/>
  <c r="G11" i="2" s="1"/>
  <c r="E12" i="2"/>
  <c r="G12" i="2" s="1"/>
  <c r="E13" i="2"/>
  <c r="E14" i="2"/>
  <c r="G14" i="2" s="1"/>
  <c r="E15" i="2"/>
  <c r="G15" i="2" s="1"/>
  <c r="E16" i="2"/>
  <c r="G16" i="2" s="1"/>
  <c r="E17" i="2"/>
  <c r="G17" i="2" s="1"/>
  <c r="E18" i="2"/>
  <c r="G18" i="2" s="1"/>
  <c r="E19" i="2"/>
  <c r="G19" i="2" s="1"/>
  <c r="E20" i="2"/>
  <c r="G20" i="2" s="1"/>
  <c r="E21" i="2"/>
  <c r="E22" i="2"/>
  <c r="G22" i="2" s="1"/>
  <c r="E23" i="2"/>
  <c r="G23" i="2" s="1"/>
  <c r="E24" i="2"/>
  <c r="G24" i="2" s="1"/>
  <c r="E25" i="2"/>
  <c r="G25" i="2" s="1"/>
  <c r="E26" i="2"/>
  <c r="G26" i="2" s="1"/>
  <c r="E27" i="2"/>
  <c r="G27" i="2" s="1"/>
  <c r="E28" i="2"/>
  <c r="G28" i="2" s="1"/>
  <c r="E29" i="2"/>
  <c r="E5" i="2"/>
  <c r="G5" i="2" s="1"/>
  <c r="E4" i="2"/>
  <c r="B2" i="2"/>
</calcChain>
</file>

<file path=xl/sharedStrings.xml><?xml version="1.0" encoding="utf-8"?>
<sst xmlns="http://schemas.openxmlformats.org/spreadsheetml/2006/main" count="116" uniqueCount="40">
  <si>
    <t>Libéllé</t>
  </si>
  <si>
    <t>Quantité</t>
  </si>
  <si>
    <t>MONTANT TOTAL en € HT</t>
  </si>
  <si>
    <t>MONTANT TOTAL en € TTC</t>
  </si>
  <si>
    <r>
      <t xml:space="preserve">MONTANT TOTAL en € TVA </t>
    </r>
    <r>
      <rPr>
        <b/>
        <sz val="14"/>
        <color rgb="FFFF0000"/>
        <rFont val="Calibri"/>
        <family val="2"/>
        <scheme val="minor"/>
      </rPr>
      <t>taux en vigueur</t>
    </r>
  </si>
  <si>
    <t>Code article
CCP</t>
  </si>
  <si>
    <t>Montant Total € HT</t>
  </si>
  <si>
    <t>DEVIS QUANTITATIF  ESTIMATIF
MARCHE de PRESTATIONS INTELLECTUELLES DE COMMUNICATION</t>
  </si>
  <si>
    <t>BORDEREAU DE PRIX UNITAIRES
MARCHE de PRESTATIONS INTELLECTUELLES DE COMMUNICATION</t>
  </si>
  <si>
    <t>MARCHE de PRESTATIONS INTELLECTUELLES DE COMMUNICATION  - PETR Pays Sud Toulousain</t>
  </si>
  <si>
    <r>
      <t xml:space="preserve">Description : </t>
    </r>
    <r>
      <rPr>
        <sz val="12"/>
        <color theme="1"/>
        <rFont val="Calibri"/>
        <family val="2"/>
        <scheme val="minor"/>
      </rPr>
      <t xml:space="preserve">Le nombre d’aller/retour sera précisé pour chaque prestation ainsi que le délai de réalisation imputé au prestataire et une estimation du délai de retour du maître d’ouvrage. </t>
    </r>
  </si>
  <si>
    <t>unité</t>
  </si>
  <si>
    <t>forfait</t>
  </si>
  <si>
    <t>jour</t>
  </si>
  <si>
    <t xml:space="preserve">Conseil, expertise, Création graphique, rédaction des contenus </t>
  </si>
  <si>
    <t>Mise à jour de fichier</t>
  </si>
  <si>
    <t>Prix unitaire € HT</t>
  </si>
  <si>
    <t>Mise à jour - CARTE DE VISITE</t>
  </si>
  <si>
    <t>Mise à jour - CARTE DE CORRESPONDANCE</t>
  </si>
  <si>
    <t>Mise à jour - MARQUE PAGE</t>
  </si>
  <si>
    <t>Mise à jour -FLYER 1</t>
  </si>
  <si>
    <t>Conseil, expertise, Création graphique, rédaction des contenus - FLYER 1</t>
  </si>
  <si>
    <t>Mise à jour - FLYER 2</t>
  </si>
  <si>
    <t>Conseil, expertise, Création graphique, rédaction des contenus - FLYER 2</t>
  </si>
  <si>
    <t>Mise à jour - FLYER 3</t>
  </si>
  <si>
    <t>Conseil, expertise, Création graphique, rédaction des contenus - FLYER 3</t>
  </si>
  <si>
    <t>Mise à jour - BROCHURE 1</t>
  </si>
  <si>
    <t>Conseil, expertise, Création graphique, rédaction des contenus - BROCHURE 1</t>
  </si>
  <si>
    <t>Mise à jour - AFFICHE</t>
  </si>
  <si>
    <t>Conseil, expertise, Création graphique, rédaction des contenus - AFFICHE</t>
  </si>
  <si>
    <t>Mise à jour - DEPLIANT 1</t>
  </si>
  <si>
    <t>Mise à jour - DEPLIANT2</t>
  </si>
  <si>
    <t>Conseil, expertise, Création graphique, rédaction des contenus - DEPLIANT 2</t>
  </si>
  <si>
    <t>Conseil, expertise, Création graphique, rédaction des contenus - DEPLIANT3</t>
  </si>
  <si>
    <t>Mise à jour - BULLETIN</t>
  </si>
  <si>
    <t>Conseil, expertise, Création graphique, rédaction des contenus - BULLETIN</t>
  </si>
  <si>
    <t>Conseil, expertise, Création graphique, rédaction des contenus - VISUEL POUR SITE INTERNET et DIFFUSION MAILING (bannière…)</t>
  </si>
  <si>
    <t>Conseil, expertise, Création graphique, rédaction des contenus - VISUEL POUR SIGNATURE MAIL</t>
  </si>
  <si>
    <t>Mise à jour (recto seul),ROLL-UP ORIFLAMME forme plume, BACHE</t>
  </si>
  <si>
    <t>Conseil, expertise, Création graphique, rédaction des contenus (recto seul),ROLL-UP ORIFLAMME forme plume, BACHE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</si>
</sst>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 Light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 Light"/>
      <family val="2"/>
    </font>
    <font>
      <b/>
      <sz val="12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7" fillId="0" borderId="0"/>
  </cellStyleXfs>
  <cellXfs count="8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9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6" fillId="0" borderId="11" xfId="0" applyFont="1" applyBorder="1"/>
    <xf numFmtId="0" fontId="0" fillId="0" borderId="0" xfId="0" applyFill="1" applyBorder="1"/>
    <xf numFmtId="0" fontId="9" fillId="0" borderId="2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11" xfId="0" applyBorder="1"/>
    <xf numFmtId="0" fontId="0" fillId="0" borderId="13" xfId="0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0" fillId="0" borderId="16" xfId="0" applyBorder="1"/>
    <xf numFmtId="0" fontId="11" fillId="0" borderId="2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20" fillId="0" borderId="10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vertical="center" wrapText="1"/>
    </xf>
    <xf numFmtId="2" fontId="18" fillId="0" borderId="15" xfId="0" applyNumberFormat="1" applyFont="1" applyBorder="1" applyAlignment="1">
      <alignment vertical="center" wrapText="1"/>
    </xf>
    <xf numFmtId="2" fontId="0" fillId="0" borderId="1" xfId="0" applyNumberFormat="1" applyBorder="1"/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18" xfId="0" applyFont="1" applyFill="1" applyBorder="1" applyAlignment="1">
      <alignment vertical="center" wrapText="1"/>
    </xf>
    <xf numFmtId="2" fontId="17" fillId="0" borderId="18" xfId="0" applyNumberFormat="1" applyFont="1" applyBorder="1" applyAlignment="1">
      <alignment vertical="center" wrapText="1"/>
    </xf>
    <xf numFmtId="0" fontId="17" fillId="0" borderId="18" xfId="0" applyFont="1" applyBorder="1"/>
    <xf numFmtId="0" fontId="9" fillId="0" borderId="19" xfId="0" applyFont="1" applyFill="1" applyBorder="1" applyAlignment="1">
      <alignment horizontal="left" vertical="center"/>
    </xf>
    <xf numFmtId="2" fontId="17" fillId="0" borderId="19" xfId="0" applyNumberFormat="1" applyFont="1" applyBorder="1" applyAlignment="1">
      <alignment vertical="center" wrapText="1"/>
    </xf>
    <xf numFmtId="0" fontId="17" fillId="0" borderId="19" xfId="0" applyFont="1" applyBorder="1"/>
    <xf numFmtId="0" fontId="4" fillId="0" borderId="19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5">
    <cellStyle name="Euro" xfId="1" xr:uid="{00000000-0005-0000-0000-000000000000}"/>
    <cellStyle name="Monétaire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2847975</xdr:colOff>
          <xdr:row>1</xdr:row>
          <xdr:rowOff>923925</xdr:rowOff>
        </xdr:from>
        <xdr:to>
          <xdr:col>5</xdr:col>
          <xdr:colOff>3895725</xdr:colOff>
          <xdr:row>2</xdr:row>
          <xdr:rowOff>733425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2106706</xdr:colOff>
      <xdr:row>1</xdr:row>
      <xdr:rowOff>22411</xdr:rowOff>
    </xdr:from>
    <xdr:to>
      <xdr:col>5</xdr:col>
      <xdr:colOff>3754531</xdr:colOff>
      <xdr:row>2</xdr:row>
      <xdr:rowOff>177052</xdr:rowOff>
    </xdr:to>
    <xdr:pic>
      <xdr:nvPicPr>
        <xdr:cNvPr id="3" name="Imag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3731" y="1174936"/>
          <a:ext cx="1647825" cy="907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3753970</xdr:colOff>
      <xdr:row>1</xdr:row>
      <xdr:rowOff>22411</xdr:rowOff>
    </xdr:from>
    <xdr:to>
      <xdr:col>5</xdr:col>
      <xdr:colOff>4935070</xdr:colOff>
      <xdr:row>2</xdr:row>
      <xdr:rowOff>158002</xdr:rowOff>
    </xdr:to>
    <xdr:pic>
      <xdr:nvPicPr>
        <xdr:cNvPr id="4" name="Imag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0995" y="1174936"/>
          <a:ext cx="1181100" cy="8880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828675</xdr:colOff>
          <xdr:row>1</xdr:row>
          <xdr:rowOff>19050</xdr:rowOff>
        </xdr:from>
        <xdr:to>
          <xdr:col>6</xdr:col>
          <xdr:colOff>1876425</xdr:colOff>
          <xdr:row>1</xdr:row>
          <xdr:rowOff>790575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Mes%20Documents\Bordereau%20sur%20XL\Bordereau%20sur%20XL\Dossier%20EP\Devis%20EP\AAADevisE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RIAN\Estimatiftrremis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celine\AppData\Local\Microsoft\Windows\Temporary%20Internet%20Files\Content.Outlook\BPQ43CB0\Documents%20and%20Settings\dcanitrot\Bureau\estimatif%20essai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celine\AppData\Local\Microsoft\Windows\Temporary%20Internet%20Files\Content.Outlook\BPQ43CB0\Estimati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tude"/>
      <sheetName val="devis SDEL"/>
      <sheetName val="Devis Page de garde SDEL"/>
      <sheetName val="devis BSO"/>
      <sheetName val="Devis Page de garde BSO"/>
      <sheetName val="Facture "/>
      <sheetName val="Détail facture"/>
    </sheetNames>
    <sheetDataSet>
      <sheetData sheetId="0" refreshError="1">
        <row r="45">
          <cell r="A45" t="str">
            <v>xxxxxxxxxxx</v>
          </cell>
          <cell r="C45" t="str">
            <v>xxxxxxxxxxx</v>
          </cell>
        </row>
      </sheetData>
      <sheetData sheetId="1" refreshError="1">
        <row r="44">
          <cell r="I44" t="str">
            <v>xxxxxxxxxxx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Saisie_Edition"/>
      <sheetName val="Chiffrage"/>
      <sheetName val="fiches"/>
      <sheetName val="Données"/>
      <sheetName val="RG partielle"/>
      <sheetName val="CU par défaut"/>
      <sheetName val="Détail Bordereau"/>
      <sheetName val="fiches sieda"/>
      <sheetName val="Feuil1"/>
    </sheetNames>
    <sheetDataSet>
      <sheetData sheetId="0"/>
      <sheetData sheetId="1">
        <row r="33">
          <cell r="I33">
            <v>0</v>
          </cell>
        </row>
        <row r="36">
          <cell r="I36">
            <v>100</v>
          </cell>
        </row>
        <row r="37">
          <cell r="I37">
            <v>0</v>
          </cell>
        </row>
        <row r="38">
          <cell r="I3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Saisie_Edition"/>
      <sheetName val="Chiffrage"/>
      <sheetName val="fiches"/>
      <sheetName val="Données"/>
      <sheetName val="RG partielle"/>
      <sheetName val="CU par défaut"/>
      <sheetName val="Détail Bordereau"/>
      <sheetName val="fiches sieda"/>
      <sheetName val="Feuil1"/>
    </sheetNames>
    <sheetDataSet>
      <sheetData sheetId="0"/>
      <sheetData sheetId="1">
        <row r="22">
          <cell r="D22">
            <v>100</v>
          </cell>
          <cell r="F22">
            <v>100</v>
          </cell>
          <cell r="H22">
            <v>100</v>
          </cell>
        </row>
      </sheetData>
      <sheetData sheetId="2">
        <row r="73">
          <cell r="P73">
            <v>180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Saisie_Edition"/>
      <sheetName val="Chiffrage"/>
      <sheetName val="fiches"/>
      <sheetName val="Données"/>
      <sheetName val="RG partielle"/>
      <sheetName val="CU par défaut"/>
      <sheetName val="Détail Bordereau"/>
      <sheetName val="fiches sieda"/>
      <sheetName val="Feuil1"/>
    </sheetNames>
    <sheetDataSet>
      <sheetData sheetId="0"/>
      <sheetData sheetId="1"/>
      <sheetData sheetId="2">
        <row r="5">
          <cell r="M5">
            <v>0</v>
          </cell>
        </row>
      </sheetData>
      <sheetData sheetId="3"/>
      <sheetData sheetId="4"/>
      <sheetData sheetId="5"/>
      <sheetData sheetId="6"/>
      <sheetData sheetId="7">
        <row r="9">
          <cell r="B9">
            <v>0</v>
          </cell>
        </row>
      </sheetData>
      <sheetData sheetId="8">
        <row r="617">
          <cell r="I617">
            <v>53.950800000000001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5"/>
  <sheetViews>
    <sheetView zoomScale="85" zoomScaleNormal="85" zoomScaleSheetLayoutView="100" workbookViewId="0">
      <selection activeCell="C19" sqref="C19"/>
    </sheetView>
  </sheetViews>
  <sheetFormatPr baseColWidth="10" defaultRowHeight="15" x14ac:dyDescent="0.25"/>
  <cols>
    <col min="1" max="1" width="1.7109375" customWidth="1"/>
    <col min="2" max="2" width="9.140625" customWidth="1"/>
    <col min="3" max="3" width="53.85546875" style="4" customWidth="1"/>
    <col min="4" max="4" width="11.5703125" style="4" customWidth="1"/>
    <col min="5" max="5" width="23" customWidth="1"/>
    <col min="6" max="6" width="87" customWidth="1"/>
    <col min="7" max="7" width="43.140625" customWidth="1"/>
  </cols>
  <sheetData>
    <row r="2" spans="1:7" ht="75.75" customHeight="1" x14ac:dyDescent="0.25">
      <c r="A2" s="69" t="s">
        <v>8</v>
      </c>
      <c r="B2" s="70"/>
      <c r="C2" s="70"/>
      <c r="D2" s="70"/>
      <c r="E2" s="70"/>
      <c r="F2" s="70"/>
      <c r="G2" s="8"/>
    </row>
    <row r="3" spans="1:7" ht="59.25" customHeight="1" x14ac:dyDescent="0.25">
      <c r="A3" s="9"/>
      <c r="B3" s="67" t="s">
        <v>9</v>
      </c>
      <c r="C3" s="68"/>
      <c r="D3" s="68"/>
      <c r="E3" s="68"/>
      <c r="F3" s="10"/>
      <c r="G3" s="7"/>
    </row>
    <row r="4" spans="1:7" ht="15.75" customHeight="1" x14ac:dyDescent="0.25">
      <c r="A4" s="9"/>
      <c r="B4" s="1"/>
      <c r="C4" s="6"/>
      <c r="D4" s="6"/>
      <c r="E4" s="2"/>
      <c r="F4" s="10"/>
      <c r="G4" s="21"/>
    </row>
    <row r="5" spans="1:7" s="3" customFormat="1" ht="47.25" x14ac:dyDescent="0.25">
      <c r="A5" s="12"/>
      <c r="B5" s="35" t="s">
        <v>5</v>
      </c>
      <c r="C5" s="27" t="s">
        <v>0</v>
      </c>
      <c r="D5" s="27" t="s">
        <v>11</v>
      </c>
      <c r="E5" s="27" t="s">
        <v>16</v>
      </c>
      <c r="F5" s="36" t="s">
        <v>10</v>
      </c>
      <c r="G5" s="21"/>
    </row>
    <row r="6" spans="1:7" s="3" customFormat="1" ht="21" x14ac:dyDescent="0.25">
      <c r="A6" s="12"/>
      <c r="B6" s="30">
        <v>441</v>
      </c>
      <c r="C6" s="37" t="s">
        <v>17</v>
      </c>
      <c r="D6" s="37" t="s">
        <v>12</v>
      </c>
      <c r="E6" s="50"/>
      <c r="F6" s="28"/>
      <c r="G6" s="21"/>
    </row>
    <row r="7" spans="1:7" s="3" customFormat="1" ht="21" x14ac:dyDescent="0.25">
      <c r="A7" s="12"/>
      <c r="B7" s="30">
        <v>442</v>
      </c>
      <c r="C7" s="37" t="s">
        <v>18</v>
      </c>
      <c r="D7" s="37" t="s">
        <v>12</v>
      </c>
      <c r="E7" s="50"/>
      <c r="F7" s="31"/>
      <c r="G7" s="21"/>
    </row>
    <row r="8" spans="1:7" s="5" customFormat="1" ht="21" x14ac:dyDescent="0.25">
      <c r="A8" s="11"/>
      <c r="B8" s="32">
        <v>443</v>
      </c>
      <c r="C8" s="37" t="s">
        <v>19</v>
      </c>
      <c r="D8" s="37" t="s">
        <v>12</v>
      </c>
      <c r="E8" s="50"/>
      <c r="F8" s="31"/>
      <c r="G8" s="22"/>
    </row>
    <row r="9" spans="1:7" ht="15.75" x14ac:dyDescent="0.25">
      <c r="B9" s="42">
        <v>444</v>
      </c>
      <c r="C9" s="37" t="s">
        <v>20</v>
      </c>
      <c r="D9" s="37" t="s">
        <v>12</v>
      </c>
      <c r="E9" s="50"/>
      <c r="F9" s="33"/>
    </row>
    <row r="10" spans="1:7" ht="31.5" x14ac:dyDescent="0.25">
      <c r="B10" s="42">
        <v>445</v>
      </c>
      <c r="C10" s="37" t="s">
        <v>21</v>
      </c>
      <c r="D10" s="37" t="s">
        <v>12</v>
      </c>
      <c r="E10" s="50"/>
      <c r="F10" s="33"/>
    </row>
    <row r="11" spans="1:7" ht="15.75" x14ac:dyDescent="0.25">
      <c r="B11" s="42">
        <v>446</v>
      </c>
      <c r="C11" s="37" t="s">
        <v>22</v>
      </c>
      <c r="D11" s="37" t="s">
        <v>12</v>
      </c>
      <c r="E11" s="50"/>
      <c r="F11" s="33"/>
    </row>
    <row r="12" spans="1:7" ht="31.5" x14ac:dyDescent="0.25">
      <c r="B12" s="42">
        <v>447</v>
      </c>
      <c r="C12" s="37" t="s">
        <v>23</v>
      </c>
      <c r="D12" s="37" t="s">
        <v>12</v>
      </c>
      <c r="E12" s="50"/>
      <c r="F12" s="33"/>
    </row>
    <row r="13" spans="1:7" ht="15.75" x14ac:dyDescent="0.25">
      <c r="B13" s="42">
        <v>448</v>
      </c>
      <c r="C13" s="37" t="s">
        <v>24</v>
      </c>
      <c r="D13" s="37" t="s">
        <v>12</v>
      </c>
      <c r="E13" s="50"/>
      <c r="F13" s="33"/>
    </row>
    <row r="14" spans="1:7" ht="31.5" x14ac:dyDescent="0.25">
      <c r="B14" s="42">
        <v>449</v>
      </c>
      <c r="C14" s="37" t="s">
        <v>25</v>
      </c>
      <c r="D14" s="37" t="s">
        <v>12</v>
      </c>
      <c r="E14" s="50"/>
      <c r="F14" s="33"/>
    </row>
    <row r="15" spans="1:7" ht="15.75" x14ac:dyDescent="0.25">
      <c r="B15" s="42">
        <v>4410</v>
      </c>
      <c r="C15" s="37" t="s">
        <v>26</v>
      </c>
      <c r="D15" s="37" t="s">
        <v>12</v>
      </c>
      <c r="E15" s="50"/>
      <c r="F15" s="33"/>
    </row>
    <row r="16" spans="1:7" ht="31.5" x14ac:dyDescent="0.25">
      <c r="B16" s="42">
        <v>4411</v>
      </c>
      <c r="C16" s="37" t="s">
        <v>27</v>
      </c>
      <c r="D16" s="37" t="s">
        <v>12</v>
      </c>
      <c r="E16" s="50"/>
      <c r="F16" s="33"/>
    </row>
    <row r="17" spans="2:6" ht="15.75" x14ac:dyDescent="0.25">
      <c r="B17" s="42">
        <v>4412</v>
      </c>
      <c r="C17" s="37" t="s">
        <v>28</v>
      </c>
      <c r="D17" s="37" t="s">
        <v>12</v>
      </c>
      <c r="E17" s="50"/>
      <c r="F17" s="33"/>
    </row>
    <row r="18" spans="2:6" ht="31.5" x14ac:dyDescent="0.25">
      <c r="B18" s="42">
        <v>4413</v>
      </c>
      <c r="C18" s="37" t="s">
        <v>29</v>
      </c>
      <c r="D18" s="37" t="s">
        <v>12</v>
      </c>
      <c r="E18" s="50"/>
      <c r="F18" s="33"/>
    </row>
    <row r="19" spans="2:6" ht="15.75" x14ac:dyDescent="0.25">
      <c r="B19" s="42">
        <v>4414</v>
      </c>
      <c r="C19" s="37" t="s">
        <v>30</v>
      </c>
      <c r="D19" s="37" t="s">
        <v>12</v>
      </c>
      <c r="E19" s="50"/>
      <c r="F19" s="33"/>
    </row>
    <row r="20" spans="2:6" ht="15.75" x14ac:dyDescent="0.25">
      <c r="B20" s="42">
        <v>4415</v>
      </c>
      <c r="C20" s="45" t="s">
        <v>31</v>
      </c>
      <c r="D20" s="37" t="s">
        <v>12</v>
      </c>
      <c r="E20" s="50"/>
      <c r="F20" s="33"/>
    </row>
    <row r="21" spans="2:6" ht="32.25" thickBot="1" x14ac:dyDescent="0.3">
      <c r="B21" s="42">
        <v>4416</v>
      </c>
      <c r="C21" s="45" t="s">
        <v>32</v>
      </c>
      <c r="D21" s="37" t="s">
        <v>12</v>
      </c>
      <c r="E21" s="50"/>
      <c r="F21" s="33"/>
    </row>
    <row r="22" spans="2:6" ht="31.5" x14ac:dyDescent="0.25">
      <c r="B22" s="43">
        <v>4417</v>
      </c>
      <c r="C22" s="46" t="s">
        <v>33</v>
      </c>
      <c r="D22" s="40" t="s">
        <v>12</v>
      </c>
      <c r="E22" s="51"/>
      <c r="F22" s="41"/>
    </row>
    <row r="23" spans="2:6" ht="15.75" x14ac:dyDescent="0.25">
      <c r="B23" s="42">
        <v>4418</v>
      </c>
      <c r="C23" s="45" t="s">
        <v>34</v>
      </c>
      <c r="D23" s="37" t="s">
        <v>12</v>
      </c>
      <c r="E23" s="50"/>
      <c r="F23" s="33"/>
    </row>
    <row r="24" spans="2:6" ht="31.5" x14ac:dyDescent="0.25">
      <c r="B24" s="42">
        <v>4419</v>
      </c>
      <c r="C24" s="45" t="s">
        <v>35</v>
      </c>
      <c r="D24" s="37" t="s">
        <v>12</v>
      </c>
      <c r="E24" s="50"/>
      <c r="F24" s="33"/>
    </row>
    <row r="25" spans="2:6" ht="47.25" x14ac:dyDescent="0.25">
      <c r="B25" s="42">
        <v>4420</v>
      </c>
      <c r="C25" s="37" t="s">
        <v>36</v>
      </c>
      <c r="D25" s="37" t="s">
        <v>12</v>
      </c>
      <c r="E25" s="50"/>
      <c r="F25" s="33"/>
    </row>
    <row r="26" spans="2:6" ht="47.25" x14ac:dyDescent="0.25">
      <c r="B26" s="42">
        <v>4421</v>
      </c>
      <c r="C26" s="37" t="s">
        <v>37</v>
      </c>
      <c r="D26" s="37" t="s">
        <v>12</v>
      </c>
      <c r="E26" s="50"/>
      <c r="F26" s="33"/>
    </row>
    <row r="27" spans="2:6" ht="31.5" x14ac:dyDescent="0.25">
      <c r="B27" s="42">
        <v>4422</v>
      </c>
      <c r="C27" s="37" t="s">
        <v>38</v>
      </c>
      <c r="D27" s="37" t="s">
        <v>12</v>
      </c>
      <c r="E27" s="50"/>
      <c r="F27" s="33"/>
    </row>
    <row r="28" spans="2:6" ht="47.25" x14ac:dyDescent="0.25">
      <c r="B28" s="42">
        <v>4423</v>
      </c>
      <c r="C28" s="37" t="s">
        <v>39</v>
      </c>
      <c r="D28" s="37" t="s">
        <v>12</v>
      </c>
      <c r="E28" s="50"/>
      <c r="F28" s="33"/>
    </row>
    <row r="29" spans="2:6" ht="31.5" x14ac:dyDescent="0.25">
      <c r="B29" s="44">
        <v>4424</v>
      </c>
      <c r="C29" s="38" t="s">
        <v>14</v>
      </c>
      <c r="D29" s="39" t="s">
        <v>13</v>
      </c>
      <c r="E29" s="52"/>
      <c r="F29" s="34"/>
    </row>
    <row r="30" spans="2:6" ht="15.75" x14ac:dyDescent="0.25">
      <c r="B30" s="44">
        <v>4425</v>
      </c>
      <c r="C30" s="39" t="s">
        <v>15</v>
      </c>
      <c r="D30" s="39" t="s">
        <v>13</v>
      </c>
      <c r="E30" s="52"/>
      <c r="F30" s="34"/>
    </row>
    <row r="31" spans="2:6" x14ac:dyDescent="0.25">
      <c r="C31" s="29"/>
      <c r="D31" s="29"/>
      <c r="E31" s="13"/>
      <c r="F31" s="13"/>
    </row>
    <row r="32" spans="2:6" x14ac:dyDescent="0.25">
      <c r="D32" s="29"/>
      <c r="E32" s="13"/>
      <c r="F32" s="13"/>
    </row>
    <row r="33" spans="3:6" x14ac:dyDescent="0.25">
      <c r="D33" s="29"/>
      <c r="E33" s="13"/>
      <c r="F33" s="13"/>
    </row>
    <row r="34" spans="3:6" ht="16.5" thickBot="1" x14ac:dyDescent="0.3">
      <c r="C34" s="26"/>
      <c r="D34" s="29"/>
      <c r="E34" s="13"/>
      <c r="F34" s="13"/>
    </row>
    <row r="35" spans="3:6" x14ac:dyDescent="0.25">
      <c r="C35" s="29"/>
      <c r="D35" s="29"/>
      <c r="E35" s="13"/>
      <c r="F35" s="13"/>
    </row>
  </sheetData>
  <mergeCells count="2">
    <mergeCell ref="B3:E3"/>
    <mergeCell ref="A2:F2"/>
  </mergeCells>
  <phoneticPr fontId="15" type="noConversion"/>
  <printOptions horizontalCentered="1"/>
  <pageMargins left="0.31496062992125984" right="0.31496062992125984" top="0.35433070866141736" bottom="0.15748031496062992" header="0.23622047244094491" footer="0.19685039370078741"/>
  <pageSetup paperSize="9" scale="51" fitToHeight="0" orientation="portrait" r:id="rId1"/>
  <headerFooter>
    <oddHeader>&amp;R&amp;P/2</oddHeader>
  </headerFooter>
  <drawing r:id="rId2"/>
  <legacyDrawing r:id="rId3"/>
  <oleObjects>
    <mc:AlternateContent xmlns:mc="http://schemas.openxmlformats.org/markup-compatibility/2006">
      <mc:Choice Requires="x14">
        <oleObject progId="AcroExch.Document.11" shapeId="1026" r:id="rId4">
          <objectPr defaultSize="0" autoPict="0" r:id="rId5">
            <anchor moveWithCells="1" sizeWithCells="1">
              <from>
                <xdr:col>5</xdr:col>
                <xdr:colOff>2847975</xdr:colOff>
                <xdr:row>1</xdr:row>
                <xdr:rowOff>923925</xdr:rowOff>
              </from>
              <to>
                <xdr:col>5</xdr:col>
                <xdr:colOff>3895725</xdr:colOff>
                <xdr:row>2</xdr:row>
                <xdr:rowOff>733425</xdr:rowOff>
              </to>
            </anchor>
          </objectPr>
        </oleObject>
      </mc:Choice>
      <mc:Fallback>
        <oleObject progId="AcroExch.Document.11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6"/>
  <sheetViews>
    <sheetView tabSelected="1" workbookViewId="0">
      <selection activeCell="G39" sqref="G39"/>
    </sheetView>
  </sheetViews>
  <sheetFormatPr baseColWidth="10" defaultRowHeight="15" x14ac:dyDescent="0.25"/>
  <cols>
    <col min="1" max="1" width="1.7109375" customWidth="1"/>
    <col min="2" max="2" width="8.7109375" customWidth="1"/>
    <col min="3" max="3" width="60.140625" style="25" customWidth="1"/>
    <col min="4" max="4" width="10.42578125" style="25" customWidth="1"/>
    <col min="5" max="5" width="14.85546875" customWidth="1"/>
    <col min="6" max="6" width="20.7109375" customWidth="1"/>
    <col min="7" max="7" width="45.140625" customWidth="1"/>
    <col min="8" max="8" width="26.5703125" customWidth="1"/>
  </cols>
  <sheetData>
    <row r="1" spans="1:7" ht="83.25" customHeight="1" x14ac:dyDescent="0.25">
      <c r="B1" s="77" t="s">
        <v>7</v>
      </c>
      <c r="C1" s="78"/>
      <c r="D1" s="78"/>
      <c r="E1" s="78"/>
      <c r="F1" s="78"/>
      <c r="G1" s="78"/>
    </row>
    <row r="2" spans="1:7" ht="63.6" customHeight="1" x14ac:dyDescent="0.25">
      <c r="A2" s="19"/>
      <c r="B2" s="67" t="str">
        <f>'BPU '!B3:E3</f>
        <v>MARCHE de PRESTATIONS INTELLECTUELLES DE COMMUNICATION  - PETR Pays Sud Toulousain</v>
      </c>
      <c r="C2" s="79"/>
      <c r="D2" s="79"/>
      <c r="E2" s="79"/>
      <c r="F2" s="20"/>
      <c r="G2" s="19"/>
    </row>
    <row r="3" spans="1:7" s="13" customFormat="1" ht="24" thickBot="1" x14ac:dyDescent="0.3">
      <c r="B3" s="17"/>
      <c r="C3" s="23"/>
      <c r="D3" s="23"/>
      <c r="E3" s="18"/>
      <c r="F3" s="18"/>
      <c r="G3" s="14"/>
    </row>
    <row r="4" spans="1:7" ht="57" thickTop="1" x14ac:dyDescent="0.25">
      <c r="B4" s="48" t="s">
        <v>5</v>
      </c>
      <c r="C4" s="48" t="s">
        <v>0</v>
      </c>
      <c r="D4" s="48" t="s">
        <v>11</v>
      </c>
      <c r="E4" s="49" t="str">
        <f>'BPU '!E5</f>
        <v>Prix unitaire € HT</v>
      </c>
      <c r="F4" s="49" t="s">
        <v>1</v>
      </c>
      <c r="G4" s="49" t="s">
        <v>6</v>
      </c>
    </row>
    <row r="5" spans="1:7" s="3" customFormat="1" ht="15.75" x14ac:dyDescent="0.25">
      <c r="A5" s="12"/>
      <c r="B5" s="61">
        <v>441</v>
      </c>
      <c r="C5" s="54" t="s">
        <v>17</v>
      </c>
      <c r="D5" s="54" t="s">
        <v>12</v>
      </c>
      <c r="E5" s="62">
        <f>'BPU '!E6</f>
        <v>0</v>
      </c>
      <c r="F5" s="63">
        <v>1</v>
      </c>
      <c r="G5" s="64">
        <f>E5*F5</f>
        <v>0</v>
      </c>
    </row>
    <row r="6" spans="1:7" s="3" customFormat="1" ht="15.75" x14ac:dyDescent="0.25">
      <c r="A6" s="12"/>
      <c r="B6" s="61">
        <v>442</v>
      </c>
      <c r="C6" s="54" t="s">
        <v>18</v>
      </c>
      <c r="D6" s="54" t="s">
        <v>12</v>
      </c>
      <c r="E6" s="62">
        <f>'BPU '!E7</f>
        <v>0</v>
      </c>
      <c r="F6" s="63">
        <v>1</v>
      </c>
      <c r="G6" s="64">
        <f t="shared" ref="G6:G29" si="0">E6*F6</f>
        <v>0</v>
      </c>
    </row>
    <row r="7" spans="1:7" s="5" customFormat="1" ht="15.75" x14ac:dyDescent="0.25">
      <c r="A7" s="11"/>
      <c r="B7" s="65">
        <v>443</v>
      </c>
      <c r="C7" s="54" t="s">
        <v>19</v>
      </c>
      <c r="D7" s="54" t="s">
        <v>12</v>
      </c>
      <c r="E7" s="62">
        <f>'BPU '!E8</f>
        <v>0</v>
      </c>
      <c r="F7" s="63">
        <v>1</v>
      </c>
      <c r="G7" s="64">
        <f t="shared" si="0"/>
        <v>0</v>
      </c>
    </row>
    <row r="8" spans="1:7" ht="15.75" x14ac:dyDescent="0.25">
      <c r="B8" s="53">
        <v>444</v>
      </c>
      <c r="C8" s="54" t="s">
        <v>20</v>
      </c>
      <c r="D8" s="54" t="s">
        <v>12</v>
      </c>
      <c r="E8" s="62">
        <f>'BPU '!E9</f>
        <v>0</v>
      </c>
      <c r="F8" s="63">
        <v>1</v>
      </c>
      <c r="G8" s="64">
        <f t="shared" si="0"/>
        <v>0</v>
      </c>
    </row>
    <row r="9" spans="1:7" ht="31.5" x14ac:dyDescent="0.25">
      <c r="B9" s="53">
        <v>445</v>
      </c>
      <c r="C9" s="54" t="s">
        <v>21</v>
      </c>
      <c r="D9" s="54" t="s">
        <v>12</v>
      </c>
      <c r="E9" s="62">
        <f>'BPU '!E10</f>
        <v>0</v>
      </c>
      <c r="F9" s="63">
        <v>1</v>
      </c>
      <c r="G9" s="64">
        <f t="shared" si="0"/>
        <v>0</v>
      </c>
    </row>
    <row r="10" spans="1:7" ht="15.75" x14ac:dyDescent="0.25">
      <c r="B10" s="53">
        <v>446</v>
      </c>
      <c r="C10" s="54" t="s">
        <v>22</v>
      </c>
      <c r="D10" s="54" t="s">
        <v>12</v>
      </c>
      <c r="E10" s="62">
        <f>'BPU '!E11</f>
        <v>0</v>
      </c>
      <c r="F10" s="63">
        <v>1</v>
      </c>
      <c r="G10" s="64">
        <f t="shared" si="0"/>
        <v>0</v>
      </c>
    </row>
    <row r="11" spans="1:7" ht="31.5" x14ac:dyDescent="0.25">
      <c r="B11" s="53">
        <v>447</v>
      </c>
      <c r="C11" s="54" t="s">
        <v>23</v>
      </c>
      <c r="D11" s="54" t="s">
        <v>12</v>
      </c>
      <c r="E11" s="62">
        <f>'BPU '!E12</f>
        <v>0</v>
      </c>
      <c r="F11" s="63">
        <v>1</v>
      </c>
      <c r="G11" s="64">
        <f t="shared" si="0"/>
        <v>0</v>
      </c>
    </row>
    <row r="12" spans="1:7" ht="15.75" x14ac:dyDescent="0.25">
      <c r="B12" s="53">
        <v>448</v>
      </c>
      <c r="C12" s="54" t="s">
        <v>24</v>
      </c>
      <c r="D12" s="54" t="s">
        <v>12</v>
      </c>
      <c r="E12" s="62">
        <f>'BPU '!E13</f>
        <v>0</v>
      </c>
      <c r="F12" s="63">
        <v>1</v>
      </c>
      <c r="G12" s="64">
        <f t="shared" si="0"/>
        <v>0</v>
      </c>
    </row>
    <row r="13" spans="1:7" ht="31.5" x14ac:dyDescent="0.25">
      <c r="B13" s="53">
        <v>449</v>
      </c>
      <c r="C13" s="54" t="s">
        <v>25</v>
      </c>
      <c r="D13" s="54" t="s">
        <v>12</v>
      </c>
      <c r="E13" s="62">
        <f>'BPU '!E14</f>
        <v>0</v>
      </c>
      <c r="F13" s="63">
        <v>1</v>
      </c>
      <c r="G13" s="64">
        <f t="shared" si="0"/>
        <v>0</v>
      </c>
    </row>
    <row r="14" spans="1:7" ht="15.75" x14ac:dyDescent="0.25">
      <c r="B14" s="53">
        <v>4410</v>
      </c>
      <c r="C14" s="54" t="s">
        <v>26</v>
      </c>
      <c r="D14" s="54" t="s">
        <v>12</v>
      </c>
      <c r="E14" s="62">
        <f>'BPU '!E15</f>
        <v>0</v>
      </c>
      <c r="F14" s="63">
        <v>1</v>
      </c>
      <c r="G14" s="64">
        <f t="shared" si="0"/>
        <v>0</v>
      </c>
    </row>
    <row r="15" spans="1:7" ht="31.5" x14ac:dyDescent="0.25">
      <c r="B15" s="53">
        <v>4411</v>
      </c>
      <c r="C15" s="54" t="s">
        <v>27</v>
      </c>
      <c r="D15" s="54" t="s">
        <v>12</v>
      </c>
      <c r="E15" s="62">
        <f>'BPU '!E16</f>
        <v>0</v>
      </c>
      <c r="F15" s="63">
        <v>1</v>
      </c>
      <c r="G15" s="64">
        <f t="shared" si="0"/>
        <v>0</v>
      </c>
    </row>
    <row r="16" spans="1:7" ht="15.75" x14ac:dyDescent="0.25">
      <c r="B16" s="53">
        <v>4412</v>
      </c>
      <c r="C16" s="54" t="s">
        <v>28</v>
      </c>
      <c r="D16" s="54" t="s">
        <v>12</v>
      </c>
      <c r="E16" s="62">
        <f>'BPU '!E17</f>
        <v>0</v>
      </c>
      <c r="F16" s="63">
        <v>1</v>
      </c>
      <c r="G16" s="64">
        <f t="shared" si="0"/>
        <v>0</v>
      </c>
    </row>
    <row r="17" spans="2:8" ht="31.5" x14ac:dyDescent="0.25">
      <c r="B17" s="53">
        <v>4413</v>
      </c>
      <c r="C17" s="54" t="s">
        <v>29</v>
      </c>
      <c r="D17" s="54" t="s">
        <v>12</v>
      </c>
      <c r="E17" s="62">
        <f>'BPU '!E18</f>
        <v>0</v>
      </c>
      <c r="F17" s="63">
        <v>1</v>
      </c>
      <c r="G17" s="64">
        <f t="shared" si="0"/>
        <v>0</v>
      </c>
    </row>
    <row r="18" spans="2:8" ht="15.75" x14ac:dyDescent="0.25">
      <c r="B18" s="53">
        <v>4414</v>
      </c>
      <c r="C18" s="54" t="s">
        <v>30</v>
      </c>
      <c r="D18" s="54" t="s">
        <v>12</v>
      </c>
      <c r="E18" s="62">
        <f>'BPU '!E19</f>
        <v>0</v>
      </c>
      <c r="F18" s="63">
        <v>1</v>
      </c>
      <c r="G18" s="64">
        <f t="shared" si="0"/>
        <v>0</v>
      </c>
    </row>
    <row r="19" spans="2:8" ht="15.75" x14ac:dyDescent="0.25">
      <c r="B19" s="53">
        <v>4415</v>
      </c>
      <c r="C19" s="66" t="s">
        <v>31</v>
      </c>
      <c r="D19" s="54" t="s">
        <v>12</v>
      </c>
      <c r="E19" s="62">
        <f>'BPU '!E20</f>
        <v>0</v>
      </c>
      <c r="F19" s="63">
        <v>1</v>
      </c>
      <c r="G19" s="64">
        <f t="shared" si="0"/>
        <v>0</v>
      </c>
    </row>
    <row r="20" spans="2:8" ht="31.5" x14ac:dyDescent="0.25">
      <c r="B20" s="53">
        <v>4416</v>
      </c>
      <c r="C20" s="66" t="s">
        <v>32</v>
      </c>
      <c r="D20" s="54" t="s">
        <v>12</v>
      </c>
      <c r="E20" s="62">
        <f>'BPU '!E21</f>
        <v>0</v>
      </c>
      <c r="F20" s="63">
        <v>1</v>
      </c>
      <c r="G20" s="64">
        <f t="shared" si="0"/>
        <v>0</v>
      </c>
    </row>
    <row r="21" spans="2:8" ht="31.5" x14ac:dyDescent="0.25">
      <c r="B21" s="53">
        <v>4417</v>
      </c>
      <c r="C21" s="66" t="s">
        <v>33</v>
      </c>
      <c r="D21" s="54" t="s">
        <v>12</v>
      </c>
      <c r="E21" s="62">
        <f>'BPU '!E22</f>
        <v>0</v>
      </c>
      <c r="F21" s="63">
        <v>1</v>
      </c>
      <c r="G21" s="64">
        <f t="shared" si="0"/>
        <v>0</v>
      </c>
    </row>
    <row r="22" spans="2:8" ht="15.75" x14ac:dyDescent="0.25">
      <c r="B22" s="53">
        <v>4418</v>
      </c>
      <c r="C22" s="66" t="s">
        <v>34</v>
      </c>
      <c r="D22" s="54" t="s">
        <v>12</v>
      </c>
      <c r="E22" s="62">
        <f>'BPU '!E23</f>
        <v>0</v>
      </c>
      <c r="F22" s="63">
        <v>1</v>
      </c>
      <c r="G22" s="64">
        <f t="shared" si="0"/>
        <v>0</v>
      </c>
    </row>
    <row r="23" spans="2:8" ht="31.5" x14ac:dyDescent="0.25">
      <c r="B23" s="53">
        <v>4419</v>
      </c>
      <c r="C23" s="66" t="s">
        <v>35</v>
      </c>
      <c r="D23" s="54" t="s">
        <v>12</v>
      </c>
      <c r="E23" s="62">
        <f>'BPU '!E24</f>
        <v>0</v>
      </c>
      <c r="F23" s="63">
        <v>1</v>
      </c>
      <c r="G23" s="64">
        <f t="shared" si="0"/>
        <v>0</v>
      </c>
    </row>
    <row r="24" spans="2:8" ht="47.25" x14ac:dyDescent="0.25">
      <c r="B24" s="53">
        <v>4420</v>
      </c>
      <c r="C24" s="54" t="s">
        <v>36</v>
      </c>
      <c r="D24" s="54" t="s">
        <v>12</v>
      </c>
      <c r="E24" s="62">
        <f>'BPU '!E25</f>
        <v>0</v>
      </c>
      <c r="F24" s="63">
        <v>1</v>
      </c>
      <c r="G24" s="64">
        <f t="shared" si="0"/>
        <v>0</v>
      </c>
    </row>
    <row r="25" spans="2:8" ht="31.5" x14ac:dyDescent="0.25">
      <c r="B25" s="53">
        <v>4421</v>
      </c>
      <c r="C25" s="54" t="s">
        <v>37</v>
      </c>
      <c r="D25" s="54" t="s">
        <v>12</v>
      </c>
      <c r="E25" s="62">
        <f>'BPU '!E26</f>
        <v>0</v>
      </c>
      <c r="F25" s="63">
        <v>1</v>
      </c>
      <c r="G25" s="64">
        <f t="shared" si="0"/>
        <v>0</v>
      </c>
    </row>
    <row r="26" spans="2:8" ht="31.5" x14ac:dyDescent="0.25">
      <c r="B26" s="53">
        <v>4422</v>
      </c>
      <c r="C26" s="54" t="s">
        <v>38</v>
      </c>
      <c r="D26" s="54" t="s">
        <v>12</v>
      </c>
      <c r="E26" s="62">
        <f>'BPU '!E27</f>
        <v>0</v>
      </c>
      <c r="F26" s="63">
        <v>1</v>
      </c>
      <c r="G26" s="64">
        <f t="shared" si="0"/>
        <v>0</v>
      </c>
    </row>
    <row r="27" spans="2:8" ht="47.25" x14ac:dyDescent="0.25">
      <c r="B27" s="53">
        <v>4423</v>
      </c>
      <c r="C27" s="54" t="s">
        <v>39</v>
      </c>
      <c r="D27" s="54" t="s">
        <v>12</v>
      </c>
      <c r="E27" s="62">
        <f>'BPU '!E28</f>
        <v>0</v>
      </c>
      <c r="F27" s="63">
        <v>1</v>
      </c>
      <c r="G27" s="64">
        <f t="shared" si="0"/>
        <v>0</v>
      </c>
    </row>
    <row r="28" spans="2:8" ht="31.5" x14ac:dyDescent="0.25">
      <c r="B28" s="53">
        <v>4424</v>
      </c>
      <c r="C28" s="54" t="s">
        <v>14</v>
      </c>
      <c r="D28" s="55" t="s">
        <v>13</v>
      </c>
      <c r="E28" s="62">
        <f>'BPU '!E29</f>
        <v>0</v>
      </c>
      <c r="F28" s="63">
        <v>1</v>
      </c>
      <c r="G28" s="64">
        <f t="shared" si="0"/>
        <v>0</v>
      </c>
    </row>
    <row r="29" spans="2:8" ht="16.5" thickBot="1" x14ac:dyDescent="0.3">
      <c r="B29" s="57">
        <v>4425</v>
      </c>
      <c r="C29" s="58" t="s">
        <v>15</v>
      </c>
      <c r="D29" s="58" t="s">
        <v>13</v>
      </c>
      <c r="E29" s="59">
        <f>'BPU '!E30</f>
        <v>0</v>
      </c>
      <c r="F29" s="60">
        <v>1</v>
      </c>
      <c r="G29" s="56">
        <f t="shared" si="0"/>
        <v>0</v>
      </c>
    </row>
    <row r="30" spans="2:8" ht="16.5" thickTop="1" thickBot="1" x14ac:dyDescent="0.3">
      <c r="B30" s="13"/>
      <c r="C30" s="47"/>
      <c r="D30" s="47"/>
      <c r="E30" s="13"/>
      <c r="F30" s="13"/>
      <c r="G30" s="13"/>
      <c r="H30" s="13"/>
    </row>
    <row r="31" spans="2:8" ht="20.25" thickTop="1" thickBot="1" x14ac:dyDescent="0.3">
      <c r="B31" s="74" t="s">
        <v>2</v>
      </c>
      <c r="C31" s="75"/>
      <c r="D31" s="75"/>
      <c r="E31" s="75"/>
      <c r="F31" s="76"/>
      <c r="G31" s="16">
        <f>SUM(G5:G29)</f>
        <v>0</v>
      </c>
    </row>
    <row r="32" spans="2:8" ht="20.25" thickTop="1" thickBot="1" x14ac:dyDescent="0.35">
      <c r="B32" s="15"/>
      <c r="C32" s="24"/>
      <c r="D32" s="24"/>
      <c r="E32" s="15"/>
      <c r="F32" s="15"/>
    </row>
    <row r="33" spans="2:7" ht="20.25" thickTop="1" thickBot="1" x14ac:dyDescent="0.3">
      <c r="B33" s="74" t="s">
        <v>4</v>
      </c>
      <c r="C33" s="75"/>
      <c r="D33" s="75"/>
      <c r="E33" s="75"/>
      <c r="F33" s="76"/>
      <c r="G33" s="16"/>
    </row>
    <row r="34" spans="2:7" ht="20.25" thickTop="1" thickBot="1" x14ac:dyDescent="0.35">
      <c r="B34" s="15"/>
      <c r="C34" s="24"/>
      <c r="D34" s="24"/>
      <c r="E34" s="15"/>
      <c r="F34" s="15"/>
    </row>
    <row r="35" spans="2:7" ht="20.25" thickTop="1" thickBot="1" x14ac:dyDescent="0.35">
      <c r="B35" s="71" t="s">
        <v>3</v>
      </c>
      <c r="C35" s="72"/>
      <c r="D35" s="72"/>
      <c r="E35" s="72"/>
      <c r="F35" s="73"/>
      <c r="G35" s="16"/>
    </row>
    <row r="36" spans="2:7" ht="15.75" thickTop="1" x14ac:dyDescent="0.25"/>
  </sheetData>
  <mergeCells count="5">
    <mergeCell ref="B35:F35"/>
    <mergeCell ref="B31:F31"/>
    <mergeCell ref="B33:F33"/>
    <mergeCell ref="B1:G1"/>
    <mergeCell ref="B2:E2"/>
  </mergeCells>
  <pageMargins left="0.7" right="0.7" top="0.75" bottom="0.75" header="0.3" footer="0.3"/>
  <pageSetup paperSize="9" scale="60" fitToHeight="2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11" shapeId="2049" r:id="rId4">
          <objectPr defaultSize="0" autoPict="0" r:id="rId5">
            <anchor moveWithCells="1" sizeWithCells="1">
              <from>
                <xdr:col>6</xdr:col>
                <xdr:colOff>828675</xdr:colOff>
                <xdr:row>1</xdr:row>
                <xdr:rowOff>19050</xdr:rowOff>
              </from>
              <to>
                <xdr:col>6</xdr:col>
                <xdr:colOff>1876425</xdr:colOff>
                <xdr:row>1</xdr:row>
                <xdr:rowOff>790575</xdr:rowOff>
              </to>
            </anchor>
          </objectPr>
        </oleObject>
      </mc:Choice>
      <mc:Fallback>
        <oleObject progId="AcroExch.Document.11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BPU </vt:lpstr>
      <vt:lpstr>DQE</vt:lpstr>
      <vt:lpstr>DQE!Zone_d_impression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CT. Truel</dc:creator>
  <cp:lastModifiedBy>gestion</cp:lastModifiedBy>
  <cp:lastPrinted>2015-11-24T06:47:53Z</cp:lastPrinted>
  <dcterms:created xsi:type="dcterms:W3CDTF">2015-03-27T10:59:54Z</dcterms:created>
  <dcterms:modified xsi:type="dcterms:W3CDTF">2022-03-17T10:17:24Z</dcterms:modified>
</cp:coreProperties>
</file>